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2515" windowHeight="9780"/>
  </bookViews>
  <sheets>
    <sheet name="Feuil1" sheetId="1" r:id="rId1"/>
    <sheet name="Feuil2" sheetId="2" r:id="rId2"/>
    <sheet name="Feuil3" sheetId="3" r:id="rId3"/>
  </sheets>
  <calcPr calcId="145621"/>
</workbook>
</file>

<file path=xl/calcChain.xml><?xml version="1.0" encoding="utf-8"?>
<calcChain xmlns="http://schemas.openxmlformats.org/spreadsheetml/2006/main">
  <c r="G43" i="1" l="1"/>
  <c r="G56" i="1" l="1"/>
  <c r="G55" i="1"/>
  <c r="G51" i="1"/>
  <c r="G50" i="1"/>
  <c r="G49" i="1"/>
  <c r="G45" i="1"/>
  <c r="G44" i="1"/>
  <c r="G42" i="1"/>
  <c r="G41" i="1"/>
  <c r="G40" i="1"/>
  <c r="G39" i="1"/>
  <c r="G31" i="1"/>
  <c r="G29" i="1"/>
  <c r="G30" i="1"/>
  <c r="G28" i="1"/>
  <c r="G27" i="1"/>
  <c r="G23" i="1"/>
  <c r="G22" i="1"/>
  <c r="G21" i="1"/>
  <c r="G20" i="1"/>
  <c r="G16" i="1"/>
  <c r="G14" i="1"/>
  <c r="G15" i="1"/>
  <c r="G13" i="1"/>
  <c r="G9" i="1"/>
  <c r="G8" i="1"/>
  <c r="G7" i="1"/>
  <c r="G6" i="1"/>
  <c r="G5" i="1"/>
  <c r="G4" i="1"/>
  <c r="G3" i="1"/>
  <c r="H31" i="1" l="1"/>
  <c r="H9" i="1" l="1"/>
  <c r="H16" i="1" l="1"/>
  <c r="H8" i="1" l="1"/>
  <c r="H6" i="1"/>
  <c r="H13" i="1" l="1"/>
  <c r="H15" i="1" l="1"/>
  <c r="H51" i="1" l="1"/>
  <c r="H55" i="1" l="1"/>
  <c r="H56" i="1"/>
  <c r="H49" i="1"/>
  <c r="H50" i="1"/>
  <c r="H45" i="1"/>
  <c r="H39" i="1"/>
  <c r="H41" i="1"/>
  <c r="H43" i="1"/>
  <c r="H42" i="1"/>
  <c r="H44" i="1"/>
  <c r="H40" i="1"/>
  <c r="H29" i="1"/>
  <c r="H28" i="1"/>
  <c r="H30" i="1"/>
  <c r="H27" i="1"/>
  <c r="H21" i="1"/>
  <c r="H22" i="1"/>
  <c r="H23" i="1"/>
  <c r="H20" i="1"/>
  <c r="H14" i="1"/>
  <c r="H3" i="1"/>
  <c r="H7" i="1"/>
  <c r="H4" i="1"/>
  <c r="H5" i="1"/>
  <c r="A58" i="1" l="1"/>
</calcChain>
</file>

<file path=xl/sharedStrings.xml><?xml version="1.0" encoding="utf-8"?>
<sst xmlns="http://schemas.openxmlformats.org/spreadsheetml/2006/main" count="167" uniqueCount="111">
  <si>
    <t>Nom du Bateau</t>
  </si>
  <si>
    <t>Type de Bateau</t>
  </si>
  <si>
    <t xml:space="preserve">Classe </t>
  </si>
  <si>
    <t>Pts Retenu</t>
  </si>
  <si>
    <t>Pts Totaux</t>
  </si>
  <si>
    <t>C. 1</t>
  </si>
  <si>
    <t>C. 2</t>
  </si>
  <si>
    <t>C. 3</t>
  </si>
  <si>
    <t>C. 4</t>
  </si>
  <si>
    <t>C. 5</t>
  </si>
  <si>
    <t>C. 6</t>
  </si>
  <si>
    <t>C. 7</t>
  </si>
  <si>
    <t>C. 8</t>
  </si>
  <si>
    <t>C.9</t>
  </si>
  <si>
    <t>C. 10</t>
  </si>
  <si>
    <t>Identifiant  1</t>
  </si>
  <si>
    <t>Identifiant  2</t>
  </si>
  <si>
    <t>ISIS</t>
  </si>
  <si>
    <t>Surprise</t>
  </si>
  <si>
    <t>SUI 70</t>
  </si>
  <si>
    <t>S</t>
  </si>
  <si>
    <t>Grand Surprise</t>
  </si>
  <si>
    <t>TRIUMVIRAT</t>
  </si>
  <si>
    <t>Luthi F 10</t>
  </si>
  <si>
    <t>SUI  03</t>
  </si>
  <si>
    <t>SUI  594</t>
  </si>
  <si>
    <t>C/PIERRETTE &amp; GASTON</t>
  </si>
  <si>
    <t>Melge  32</t>
  </si>
  <si>
    <t>MON  1</t>
  </si>
  <si>
    <t>JAISALMER</t>
  </si>
  <si>
    <t>TCF  3</t>
  </si>
  <si>
    <t>SUI 2084</t>
  </si>
  <si>
    <t>THALIA</t>
  </si>
  <si>
    <t>SUI  254</t>
  </si>
  <si>
    <t>JULIE</t>
  </si>
  <si>
    <t>SUI  1</t>
  </si>
  <si>
    <t>SUI  671</t>
  </si>
  <si>
    <t>MELGE  24</t>
  </si>
  <si>
    <t>SUI  132</t>
  </si>
  <si>
    <t>X-TREME  26</t>
  </si>
  <si>
    <t>SUI  10</t>
  </si>
  <si>
    <t>BLACK SWAN</t>
  </si>
  <si>
    <t>Luthi 36 Classic</t>
  </si>
  <si>
    <t>SUI  3601</t>
  </si>
  <si>
    <t>Nbre</t>
  </si>
  <si>
    <t>TCF  1</t>
  </si>
  <si>
    <t>Banner  3</t>
  </si>
  <si>
    <t>Dufour  34 E Perform.</t>
  </si>
  <si>
    <t>Luthi 850</t>
  </si>
  <si>
    <t>Melge  24</t>
  </si>
  <si>
    <t>X-Treme  26</t>
  </si>
  <si>
    <t>FLOPHIL IV</t>
  </si>
  <si>
    <t>A 35</t>
  </si>
  <si>
    <t>FRA  8</t>
  </si>
  <si>
    <t>Rang</t>
  </si>
  <si>
    <t>NORA</t>
  </si>
  <si>
    <t>First  29</t>
  </si>
  <si>
    <t>FRA  153</t>
  </si>
  <si>
    <t>TCF  4</t>
  </si>
  <si>
    <t>MARINS D'EAU DOUCE</t>
  </si>
  <si>
    <t>MALICE</t>
  </si>
  <si>
    <t>JAWA</t>
  </si>
  <si>
    <t>SUI 531</t>
  </si>
  <si>
    <t>SYS</t>
  </si>
  <si>
    <t>Psaros 40</t>
  </si>
  <si>
    <t>TCF  X</t>
  </si>
  <si>
    <t>APSARA</t>
  </si>
  <si>
    <t>SUI 46</t>
  </si>
  <si>
    <t>GS</t>
  </si>
  <si>
    <t>BODY AND SOUL</t>
  </si>
  <si>
    <t>Luthi 38</t>
  </si>
  <si>
    <t>SUI  22</t>
  </si>
  <si>
    <t>MC'ONE</t>
  </si>
  <si>
    <t>SUI 644</t>
  </si>
  <si>
    <t>OSTEO 7/7</t>
  </si>
  <si>
    <t>Longtze</t>
  </si>
  <si>
    <t>SUI 848</t>
  </si>
  <si>
    <t>IKI SAMSIC</t>
  </si>
  <si>
    <t>Luthi 990</t>
  </si>
  <si>
    <t>TCF  2</t>
  </si>
  <si>
    <t>FAREAST</t>
  </si>
  <si>
    <t>Fareast 23 R</t>
  </si>
  <si>
    <t>SUI  33</t>
  </si>
  <si>
    <t>DERNIERE MINUTE</t>
  </si>
  <si>
    <t>SUI 990</t>
  </si>
  <si>
    <t>SUI 8890</t>
  </si>
  <si>
    <t>VENTCOULIS</t>
  </si>
  <si>
    <t>Luthi 33</t>
  </si>
  <si>
    <t>SUI 9699</t>
  </si>
  <si>
    <t>YLLIAM</t>
  </si>
  <si>
    <t>Psaros 33</t>
  </si>
  <si>
    <t>DIVINE COMEDY</t>
  </si>
  <si>
    <t>Luthi 33 Cruise</t>
  </si>
  <si>
    <t>SUI  8</t>
  </si>
  <si>
    <t>MAURABLIA</t>
  </si>
  <si>
    <t>Luthi 28</t>
  </si>
  <si>
    <t>SUI  1008</t>
  </si>
  <si>
    <t>PUMP-IT-UP</t>
  </si>
  <si>
    <t>SUI 180</t>
  </si>
  <si>
    <t>MOIZELLE JANE</t>
  </si>
  <si>
    <t>SUI 998</t>
  </si>
  <si>
    <t>ZIO</t>
  </si>
  <si>
    <t>SUI 708</t>
  </si>
  <si>
    <t>FLASH</t>
  </si>
  <si>
    <t>SUI 200</t>
  </si>
  <si>
    <t>CNFOUNEX</t>
  </si>
  <si>
    <t>SUI 930</t>
  </si>
  <si>
    <t>EOLE 7</t>
  </si>
  <si>
    <t>JPK 998</t>
  </si>
  <si>
    <t>SUI  100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</si>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</sst>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 style="dotted">
        <color auto="1"/>
      </top>
      <bottom style="dotted">
        <color auto="1"/>
      </bottom>
      <diagonal/>
    </border>
    <border>
      <left/>
      <right style="medium">
        <color auto="1"/>
      </right>
      <top style="dotted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Fill="1" applyBorder="1"/>
    <xf numFmtId="0" fontId="0" fillId="0" borderId="3" xfId="0" applyBorder="1"/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1" fillId="0" borderId="8" xfId="0" applyFont="1" applyBorder="1"/>
    <xf numFmtId="0" fontId="1" fillId="0" borderId="9" xfId="0" applyFont="1" applyBorder="1"/>
    <xf numFmtId="0" fontId="0" fillId="0" borderId="6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8"/>
  <sheetViews>
    <sheetView tabSelected="1" workbookViewId="0">
      <selection activeCell="C35" sqref="C35"/>
    </sheetView>
  </sheetViews>
  <sheetFormatPr baseColWidth="10" defaultRowHeight="15" x14ac:dyDescent="0.25"/>
  <cols>
    <col min="1" max="1" width="6.7109375" style="8" customWidth="1"/>
    <col min="2" max="2" width="22.7109375" customWidth="1"/>
    <col min="3" max="3" width="19.7109375" customWidth="1"/>
    <col min="4" max="5" width="13.7109375" style="6" customWidth="1"/>
    <col min="6" max="8" width="10.7109375" style="6" customWidth="1"/>
    <col min="9" max="18" width="8.7109375" style="10" customWidth="1"/>
    <col min="19" max="19" width="5.85546875" style="10" customWidth="1"/>
  </cols>
  <sheetData>
    <row r="1" spans="1:19" s="4" customFormat="1" ht="20.100000000000001" customHeight="1" x14ac:dyDescent="0.25">
      <c r="A1" s="7" t="s">
        <v>44</v>
      </c>
      <c r="B1" s="2" t="s">
        <v>0</v>
      </c>
      <c r="C1" s="2" t="s">
        <v>1</v>
      </c>
      <c r="D1" s="3" t="s">
        <v>15</v>
      </c>
      <c r="E1" s="3" t="s">
        <v>16</v>
      </c>
      <c r="F1" s="13" t="s">
        <v>2</v>
      </c>
      <c r="G1" s="17" t="s">
        <v>3</v>
      </c>
      <c r="H1" s="18" t="s">
        <v>4</v>
      </c>
      <c r="I1" s="15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54</v>
      </c>
    </row>
    <row r="2" spans="1:19" s="4" customFormat="1" ht="20.100000000000001" customHeight="1" x14ac:dyDescent="0.25">
      <c r="A2" s="7"/>
      <c r="G2" s="25"/>
      <c r="H2" s="26"/>
      <c r="I2" s="15">
        <v>11.05</v>
      </c>
      <c r="J2" s="3">
        <v>25.05</v>
      </c>
      <c r="K2" s="3">
        <v>8.06</v>
      </c>
      <c r="L2" s="3">
        <v>15.06</v>
      </c>
      <c r="M2" s="3">
        <v>13.07</v>
      </c>
      <c r="N2" s="3">
        <v>17.079999999999998</v>
      </c>
      <c r="O2" s="3">
        <v>23.08</v>
      </c>
      <c r="P2" s="3">
        <v>31.08</v>
      </c>
      <c r="Q2" s="3">
        <v>21.09</v>
      </c>
      <c r="R2" s="12">
        <v>5.0999999999999996</v>
      </c>
      <c r="S2" s="3"/>
    </row>
    <row r="3" spans="1:19" ht="20.100000000000001" customHeight="1" x14ac:dyDescent="0.25">
      <c r="B3" s="1" t="s">
        <v>60</v>
      </c>
      <c r="C3" s="1" t="s">
        <v>18</v>
      </c>
      <c r="D3" s="5">
        <v>1199</v>
      </c>
      <c r="E3" s="5" t="s">
        <v>36</v>
      </c>
      <c r="F3" s="14" t="s">
        <v>20</v>
      </c>
      <c r="G3" s="19">
        <f>SUM(I3:R3)-M3-O3-P3-K3</f>
        <v>8</v>
      </c>
      <c r="H3" s="20">
        <f t="shared" ref="H3:H9" si="0">SUM(I3:R3)</f>
        <v>90</v>
      </c>
      <c r="I3" s="16">
        <v>1</v>
      </c>
      <c r="J3" s="9">
        <v>3</v>
      </c>
      <c r="K3" s="23">
        <v>7</v>
      </c>
      <c r="L3" s="9">
        <v>1</v>
      </c>
      <c r="M3" s="23">
        <v>25</v>
      </c>
      <c r="N3" s="9">
        <v>1</v>
      </c>
      <c r="O3" s="23">
        <v>25</v>
      </c>
      <c r="P3" s="23">
        <v>25</v>
      </c>
      <c r="Q3" s="9">
        <v>1</v>
      </c>
      <c r="R3" s="9">
        <v>1</v>
      </c>
      <c r="S3" s="9">
        <v>1</v>
      </c>
    </row>
    <row r="4" spans="1:19" ht="20.100000000000001" customHeight="1" x14ac:dyDescent="0.25">
      <c r="B4" s="1" t="s">
        <v>61</v>
      </c>
      <c r="C4" s="1" t="s">
        <v>18</v>
      </c>
      <c r="D4" s="5">
        <v>1020</v>
      </c>
      <c r="E4" s="5" t="s">
        <v>62</v>
      </c>
      <c r="F4" s="14" t="s">
        <v>20</v>
      </c>
      <c r="G4" s="19">
        <f>SUM(I4:R4)-I4-M4-N4-Q4</f>
        <v>13</v>
      </c>
      <c r="H4" s="20">
        <f>SUM(I4:R4)</f>
        <v>93</v>
      </c>
      <c r="I4" s="24">
        <v>25</v>
      </c>
      <c r="J4" s="9">
        <v>4</v>
      </c>
      <c r="K4" s="9">
        <v>2</v>
      </c>
      <c r="L4" s="9">
        <v>2</v>
      </c>
      <c r="M4" s="23">
        <v>25</v>
      </c>
      <c r="N4" s="23">
        <v>25</v>
      </c>
      <c r="O4" s="9">
        <v>1</v>
      </c>
      <c r="P4" s="9">
        <v>1</v>
      </c>
      <c r="Q4" s="23">
        <v>5</v>
      </c>
      <c r="R4" s="9">
        <v>3</v>
      </c>
      <c r="S4" s="9">
        <v>2</v>
      </c>
    </row>
    <row r="5" spans="1:19" ht="20.100000000000001" customHeight="1" x14ac:dyDescent="0.25">
      <c r="B5" s="1" t="s">
        <v>72</v>
      </c>
      <c r="C5" s="1" t="s">
        <v>18</v>
      </c>
      <c r="D5" s="5">
        <v>891</v>
      </c>
      <c r="E5" s="5" t="s">
        <v>73</v>
      </c>
      <c r="F5" s="14" t="s">
        <v>20</v>
      </c>
      <c r="G5" s="19">
        <f>SUM(I5:R5)-J5-O5-P5-K5</f>
        <v>13</v>
      </c>
      <c r="H5" s="20">
        <f>SUM(I5:R5)</f>
        <v>93</v>
      </c>
      <c r="I5" s="16">
        <v>2</v>
      </c>
      <c r="J5" s="23">
        <v>25</v>
      </c>
      <c r="K5" s="23">
        <v>5</v>
      </c>
      <c r="L5" s="9">
        <v>3</v>
      </c>
      <c r="M5" s="9">
        <v>1</v>
      </c>
      <c r="N5" s="9">
        <v>3</v>
      </c>
      <c r="O5" s="23">
        <v>25</v>
      </c>
      <c r="P5" s="23">
        <v>25</v>
      </c>
      <c r="Q5" s="9">
        <v>2</v>
      </c>
      <c r="R5" s="9">
        <v>2</v>
      </c>
      <c r="S5" s="9">
        <v>3</v>
      </c>
    </row>
    <row r="6" spans="1:19" ht="20.100000000000001" customHeight="1" x14ac:dyDescent="0.25">
      <c r="B6" s="1" t="s">
        <v>99</v>
      </c>
      <c r="C6" s="1" t="s">
        <v>18</v>
      </c>
      <c r="D6" s="5">
        <v>2024</v>
      </c>
      <c r="E6" s="5" t="s">
        <v>100</v>
      </c>
      <c r="F6" s="14" t="s">
        <v>20</v>
      </c>
      <c r="G6" s="19">
        <f>SUM(I6:R6)-I6-M6-P6-Q6</f>
        <v>14</v>
      </c>
      <c r="H6" s="20">
        <f t="shared" si="0"/>
        <v>114</v>
      </c>
      <c r="I6" s="24">
        <v>25</v>
      </c>
      <c r="J6" s="9">
        <v>1</v>
      </c>
      <c r="K6" s="9">
        <v>1</v>
      </c>
      <c r="L6" s="9">
        <v>4</v>
      </c>
      <c r="M6" s="23">
        <v>25</v>
      </c>
      <c r="N6" s="9">
        <v>2</v>
      </c>
      <c r="O6" s="9">
        <v>2</v>
      </c>
      <c r="P6" s="23">
        <v>25</v>
      </c>
      <c r="Q6" s="23">
        <v>25</v>
      </c>
      <c r="R6" s="9">
        <v>4</v>
      </c>
      <c r="S6" s="9">
        <v>4</v>
      </c>
    </row>
    <row r="7" spans="1:19" ht="20.100000000000001" customHeight="1" x14ac:dyDescent="0.25">
      <c r="B7" s="1" t="s">
        <v>59</v>
      </c>
      <c r="C7" s="1" t="s">
        <v>18</v>
      </c>
      <c r="D7" s="5">
        <v>1867</v>
      </c>
      <c r="E7" s="5" t="s">
        <v>25</v>
      </c>
      <c r="F7" s="14" t="s">
        <v>20</v>
      </c>
      <c r="G7" s="19">
        <f>SUM(I7:R7)-I7-L7-P7-N7</f>
        <v>66</v>
      </c>
      <c r="H7" s="20">
        <f t="shared" si="0"/>
        <v>166</v>
      </c>
      <c r="I7" s="24">
        <v>25</v>
      </c>
      <c r="J7" s="9">
        <v>2</v>
      </c>
      <c r="K7" s="9">
        <v>3</v>
      </c>
      <c r="L7" s="23">
        <v>25</v>
      </c>
      <c r="M7" s="9">
        <v>25</v>
      </c>
      <c r="N7" s="23">
        <v>25</v>
      </c>
      <c r="O7" s="9">
        <v>8</v>
      </c>
      <c r="P7" s="23">
        <v>25</v>
      </c>
      <c r="Q7" s="9">
        <v>3</v>
      </c>
      <c r="R7" s="9">
        <v>25</v>
      </c>
      <c r="S7" s="9">
        <v>5</v>
      </c>
    </row>
    <row r="8" spans="1:19" ht="20.100000000000001" customHeight="1" x14ac:dyDescent="0.25">
      <c r="B8" s="1" t="s">
        <v>101</v>
      </c>
      <c r="C8" s="1" t="s">
        <v>18</v>
      </c>
      <c r="D8" s="5">
        <v>2364</v>
      </c>
      <c r="E8" s="5" t="s">
        <v>102</v>
      </c>
      <c r="F8" s="14" t="s">
        <v>20</v>
      </c>
      <c r="G8" s="19">
        <f>SUM(I8:R8)-I8-L8-P8-N8</f>
        <v>90</v>
      </c>
      <c r="H8" s="20">
        <f t="shared" si="0"/>
        <v>190</v>
      </c>
      <c r="I8" s="24">
        <v>25</v>
      </c>
      <c r="J8" s="9">
        <v>5</v>
      </c>
      <c r="K8" s="9">
        <v>6</v>
      </c>
      <c r="L8" s="23">
        <v>25</v>
      </c>
      <c r="M8" s="9">
        <v>25</v>
      </c>
      <c r="N8" s="23">
        <v>25</v>
      </c>
      <c r="O8" s="9">
        <v>25</v>
      </c>
      <c r="P8" s="23">
        <v>25</v>
      </c>
      <c r="Q8" s="9">
        <v>4</v>
      </c>
      <c r="R8" s="9">
        <v>25</v>
      </c>
      <c r="S8" s="9">
        <v>6</v>
      </c>
    </row>
    <row r="9" spans="1:19" ht="20.100000000000001" customHeight="1" x14ac:dyDescent="0.25">
      <c r="A9" s="8">
        <v>7</v>
      </c>
      <c r="B9" s="1" t="s">
        <v>105</v>
      </c>
      <c r="C9" s="1" t="s">
        <v>18</v>
      </c>
      <c r="D9" s="5">
        <v>1984</v>
      </c>
      <c r="E9" s="5" t="s">
        <v>106</v>
      </c>
      <c r="F9" s="14" t="s">
        <v>20</v>
      </c>
      <c r="G9" s="19">
        <f>SUM(I9:R9)-I9-J9-P9-N9</f>
        <v>106</v>
      </c>
      <c r="H9" s="20">
        <f t="shared" si="0"/>
        <v>206</v>
      </c>
      <c r="I9" s="24">
        <v>25</v>
      </c>
      <c r="J9" s="23">
        <v>25</v>
      </c>
      <c r="K9" s="9">
        <v>4</v>
      </c>
      <c r="L9" s="9">
        <v>25</v>
      </c>
      <c r="M9" s="9">
        <v>2</v>
      </c>
      <c r="N9" s="23">
        <v>25</v>
      </c>
      <c r="O9" s="9">
        <v>25</v>
      </c>
      <c r="P9" s="23">
        <v>25</v>
      </c>
      <c r="Q9" s="9">
        <v>25</v>
      </c>
      <c r="R9" s="9">
        <v>25</v>
      </c>
      <c r="S9" s="9">
        <v>7</v>
      </c>
    </row>
    <row r="10" spans="1:19" ht="20.100000000000001" customHeight="1" x14ac:dyDescent="0.25">
      <c r="B10" s="2"/>
      <c r="C10" s="2"/>
      <c r="D10" s="3"/>
      <c r="E10" s="3"/>
      <c r="F10" s="13"/>
      <c r="G10" s="17"/>
      <c r="H10" s="18"/>
      <c r="I10" s="27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spans="1:19" ht="20.100000000000001" customHeight="1" x14ac:dyDescent="0.25">
      <c r="B11" s="2"/>
      <c r="C11" s="2"/>
      <c r="D11" s="3"/>
      <c r="E11" s="3"/>
      <c r="F11" s="13"/>
      <c r="G11" s="17"/>
      <c r="H11" s="18"/>
      <c r="I11" s="16"/>
      <c r="J11" s="9"/>
      <c r="K11" s="9"/>
      <c r="L11" s="9"/>
      <c r="M11" s="9"/>
      <c r="N11" s="9"/>
      <c r="O11" s="9"/>
      <c r="P11" s="9"/>
      <c r="Q11" s="9"/>
      <c r="R11" s="9"/>
      <c r="S11" s="9"/>
    </row>
    <row r="12" spans="1:19" ht="20.100000000000001" customHeight="1" x14ac:dyDescent="0.25">
      <c r="B12" s="1"/>
      <c r="C12" s="1"/>
      <c r="D12" s="5"/>
      <c r="E12" s="5"/>
      <c r="F12" s="14"/>
      <c r="G12" s="19"/>
      <c r="H12" s="20"/>
      <c r="I12" s="16"/>
      <c r="J12" s="9"/>
      <c r="K12" s="9"/>
      <c r="L12" s="9"/>
      <c r="M12" s="9"/>
      <c r="N12" s="9"/>
      <c r="O12" s="9"/>
      <c r="P12" s="9"/>
      <c r="Q12" s="9"/>
      <c r="R12" s="9"/>
      <c r="S12" s="9"/>
    </row>
    <row r="13" spans="1:19" ht="20.100000000000001" customHeight="1" x14ac:dyDescent="0.25">
      <c r="B13" s="1" t="s">
        <v>97</v>
      </c>
      <c r="C13" s="1" t="s">
        <v>21</v>
      </c>
      <c r="D13" s="5">
        <v>702</v>
      </c>
      <c r="E13" s="5" t="s">
        <v>98</v>
      </c>
      <c r="F13" s="14" t="s">
        <v>68</v>
      </c>
      <c r="G13" s="19">
        <f>SUM(I13:R13)-I13-O13-P13-Q13</f>
        <v>11</v>
      </c>
      <c r="H13" s="20">
        <f>SUM(I13:R13)</f>
        <v>90</v>
      </c>
      <c r="I13" s="24">
        <v>25</v>
      </c>
      <c r="J13" s="9">
        <v>1</v>
      </c>
      <c r="K13" s="9">
        <v>3</v>
      </c>
      <c r="L13" s="9">
        <v>3</v>
      </c>
      <c r="M13" s="9">
        <v>1</v>
      </c>
      <c r="N13" s="9">
        <v>1</v>
      </c>
      <c r="O13" s="23">
        <v>25</v>
      </c>
      <c r="P13" s="23">
        <v>25</v>
      </c>
      <c r="Q13" s="23">
        <v>4</v>
      </c>
      <c r="R13" s="9">
        <v>2</v>
      </c>
      <c r="S13" s="9">
        <v>1</v>
      </c>
    </row>
    <row r="14" spans="1:19" ht="20.100000000000001" customHeight="1" x14ac:dyDescent="0.25">
      <c r="B14" s="1" t="s">
        <v>17</v>
      </c>
      <c r="C14" s="1" t="s">
        <v>21</v>
      </c>
      <c r="D14" s="5">
        <v>553</v>
      </c>
      <c r="E14" s="5" t="s">
        <v>19</v>
      </c>
      <c r="F14" s="14" t="s">
        <v>68</v>
      </c>
      <c r="G14" s="19">
        <f>SUM(I14:R14)-I14-O14-P14-M14</f>
        <v>13</v>
      </c>
      <c r="H14" s="20">
        <f>SUM(I14:R14)</f>
        <v>113</v>
      </c>
      <c r="I14" s="24">
        <v>25</v>
      </c>
      <c r="J14" s="9">
        <v>3</v>
      </c>
      <c r="K14" s="9">
        <v>2</v>
      </c>
      <c r="L14" s="9">
        <v>4</v>
      </c>
      <c r="M14" s="23">
        <v>25</v>
      </c>
      <c r="N14" s="9">
        <v>2</v>
      </c>
      <c r="O14" s="23">
        <v>25</v>
      </c>
      <c r="P14" s="23">
        <v>25</v>
      </c>
      <c r="Q14" s="9">
        <v>1</v>
      </c>
      <c r="R14" s="9">
        <v>1</v>
      </c>
      <c r="S14" s="9">
        <v>2</v>
      </c>
    </row>
    <row r="15" spans="1:19" ht="20.100000000000001" customHeight="1" x14ac:dyDescent="0.25">
      <c r="B15" s="1" t="s">
        <v>103</v>
      </c>
      <c r="C15" s="1" t="s">
        <v>21</v>
      </c>
      <c r="D15" s="5">
        <v>1</v>
      </c>
      <c r="E15" s="5" t="s">
        <v>104</v>
      </c>
      <c r="F15" s="14" t="s">
        <v>68</v>
      </c>
      <c r="G15" s="19">
        <f>SUM(I15:R15)-I15-O15-P15-N15</f>
        <v>36</v>
      </c>
      <c r="H15" s="20">
        <f>SUM(I15:R15)</f>
        <v>136</v>
      </c>
      <c r="I15" s="24">
        <v>25</v>
      </c>
      <c r="J15" s="9">
        <v>2</v>
      </c>
      <c r="K15" s="9">
        <v>4</v>
      </c>
      <c r="L15" s="9">
        <v>1</v>
      </c>
      <c r="M15" s="9">
        <v>2</v>
      </c>
      <c r="N15" s="23">
        <v>25</v>
      </c>
      <c r="O15" s="23">
        <v>25</v>
      </c>
      <c r="P15" s="23">
        <v>25</v>
      </c>
      <c r="Q15" s="9">
        <v>2</v>
      </c>
      <c r="R15" s="9">
        <v>25</v>
      </c>
      <c r="S15" s="9">
        <v>3</v>
      </c>
    </row>
    <row r="16" spans="1:19" ht="20.100000000000001" customHeight="1" x14ac:dyDescent="0.25">
      <c r="A16" s="8">
        <v>4</v>
      </c>
      <c r="B16" s="1" t="s">
        <v>66</v>
      </c>
      <c r="C16" s="1" t="s">
        <v>21</v>
      </c>
      <c r="D16" s="5">
        <v>378</v>
      </c>
      <c r="E16" s="5" t="s">
        <v>67</v>
      </c>
      <c r="F16" s="14" t="s">
        <v>68</v>
      </c>
      <c r="G16" s="19">
        <f>SUM(I16:R16)-I16-O16-P16-M16</f>
        <v>60</v>
      </c>
      <c r="H16" s="20">
        <f>SUM(I16:R16)</f>
        <v>160</v>
      </c>
      <c r="I16" s="24">
        <v>25</v>
      </c>
      <c r="J16" s="9">
        <v>4</v>
      </c>
      <c r="K16" s="9">
        <v>1</v>
      </c>
      <c r="L16" s="9">
        <v>2</v>
      </c>
      <c r="M16" s="23">
        <v>25</v>
      </c>
      <c r="N16" s="9">
        <v>25</v>
      </c>
      <c r="O16" s="23">
        <v>25</v>
      </c>
      <c r="P16" s="23">
        <v>25</v>
      </c>
      <c r="Q16" s="9">
        <v>3</v>
      </c>
      <c r="R16" s="9">
        <v>25</v>
      </c>
      <c r="S16" s="9">
        <v>4</v>
      </c>
    </row>
    <row r="17" spans="1:19" ht="20.100000000000001" customHeight="1" x14ac:dyDescent="0.25">
      <c r="B17" s="1"/>
      <c r="C17" s="1"/>
      <c r="D17" s="5"/>
      <c r="E17" s="5"/>
      <c r="F17" s="14"/>
      <c r="G17" s="19"/>
      <c r="H17" s="20"/>
      <c r="I17" s="16"/>
      <c r="J17" s="9"/>
      <c r="K17" s="9"/>
      <c r="L17" s="9"/>
      <c r="M17" s="9"/>
      <c r="N17" s="9"/>
      <c r="O17" s="9"/>
      <c r="P17" s="9"/>
      <c r="Q17" s="9"/>
      <c r="R17" s="9"/>
      <c r="S17" s="9"/>
    </row>
    <row r="18" spans="1:19" ht="20.100000000000001" customHeight="1" x14ac:dyDescent="0.25">
      <c r="B18" s="1"/>
      <c r="C18" s="1"/>
      <c r="D18" s="5"/>
      <c r="E18" s="5"/>
      <c r="F18" s="14"/>
      <c r="G18" s="19"/>
      <c r="H18" s="20"/>
      <c r="I18" s="16"/>
      <c r="J18" s="9"/>
      <c r="K18" s="9"/>
      <c r="L18" s="9" t="s">
        <v>110</v>
      </c>
      <c r="M18" s="9"/>
      <c r="N18" s="9"/>
      <c r="O18" s="9"/>
      <c r="P18" s="9"/>
      <c r="Q18" s="9"/>
      <c r="R18" s="9"/>
      <c r="S18" s="9"/>
    </row>
    <row r="19" spans="1:19" ht="20.100000000000001" customHeight="1" x14ac:dyDescent="0.25">
      <c r="B19" s="1"/>
      <c r="C19" s="1"/>
      <c r="D19" s="5"/>
      <c r="E19" s="5"/>
      <c r="F19" s="14"/>
      <c r="G19" s="19"/>
      <c r="H19" s="20"/>
      <c r="I19" s="16"/>
      <c r="J19" s="9"/>
      <c r="K19" s="9"/>
      <c r="L19" s="9"/>
      <c r="M19" s="9"/>
      <c r="N19" s="9"/>
      <c r="O19" s="9"/>
      <c r="P19" s="9"/>
      <c r="Q19" s="9"/>
      <c r="R19" s="9"/>
      <c r="S19" s="9"/>
    </row>
    <row r="20" spans="1:19" ht="20.100000000000001" customHeight="1" x14ac:dyDescent="0.25">
      <c r="B20" s="1" t="s">
        <v>69</v>
      </c>
      <c r="C20" s="1" t="s">
        <v>70</v>
      </c>
      <c r="D20" s="5">
        <v>302</v>
      </c>
      <c r="E20" s="5" t="s">
        <v>71</v>
      </c>
      <c r="F20" s="14" t="s">
        <v>45</v>
      </c>
      <c r="G20" s="19">
        <f>SUM(I20:R20)-I20-K20-J20-N20</f>
        <v>7</v>
      </c>
      <c r="H20" s="20">
        <f>SUM(I20:R20)</f>
        <v>39</v>
      </c>
      <c r="I20" s="24">
        <v>25</v>
      </c>
      <c r="J20" s="23">
        <v>2</v>
      </c>
      <c r="K20" s="23">
        <v>3</v>
      </c>
      <c r="L20" s="9">
        <v>1</v>
      </c>
      <c r="M20" s="9">
        <v>1</v>
      </c>
      <c r="N20" s="23">
        <v>2</v>
      </c>
      <c r="O20" s="9">
        <v>1</v>
      </c>
      <c r="P20" s="9">
        <v>1</v>
      </c>
      <c r="Q20" s="9">
        <v>1</v>
      </c>
      <c r="R20" s="9">
        <v>2</v>
      </c>
      <c r="S20" s="9">
        <v>1</v>
      </c>
    </row>
    <row r="21" spans="1:19" ht="20.100000000000001" customHeight="1" x14ac:dyDescent="0.25">
      <c r="B21" s="1" t="s">
        <v>41</v>
      </c>
      <c r="C21" s="1" t="s">
        <v>42</v>
      </c>
      <c r="D21" s="5">
        <v>3601</v>
      </c>
      <c r="E21" s="5" t="s">
        <v>43</v>
      </c>
      <c r="F21" s="14" t="s">
        <v>45</v>
      </c>
      <c r="G21" s="19">
        <f>SUM(I21:R21)-M21-L21-J21-Q21</f>
        <v>10</v>
      </c>
      <c r="H21" s="20">
        <f>SUM(I21:R21)</f>
        <v>46</v>
      </c>
      <c r="I21" s="16">
        <v>2</v>
      </c>
      <c r="J21" s="23">
        <v>3</v>
      </c>
      <c r="K21" s="9">
        <v>2</v>
      </c>
      <c r="L21" s="23">
        <v>5</v>
      </c>
      <c r="M21" s="23">
        <v>25</v>
      </c>
      <c r="N21" s="9">
        <v>1</v>
      </c>
      <c r="O21" s="9">
        <v>2</v>
      </c>
      <c r="P21" s="9">
        <v>2</v>
      </c>
      <c r="Q21" s="23">
        <v>3</v>
      </c>
      <c r="R21" s="9">
        <v>1</v>
      </c>
      <c r="S21" s="9">
        <v>2</v>
      </c>
    </row>
    <row r="22" spans="1:19" ht="20.100000000000001" customHeight="1" x14ac:dyDescent="0.25">
      <c r="B22" s="1" t="s">
        <v>26</v>
      </c>
      <c r="C22" s="1" t="s">
        <v>27</v>
      </c>
      <c r="D22" s="5">
        <v>1910</v>
      </c>
      <c r="E22" s="5" t="s">
        <v>28</v>
      </c>
      <c r="F22" s="14" t="s">
        <v>45</v>
      </c>
      <c r="G22" s="19">
        <f>SUM(I22:R22)-M22-O22-P22-L22</f>
        <v>11</v>
      </c>
      <c r="H22" s="20">
        <f>SUM(I22:R22)</f>
        <v>91</v>
      </c>
      <c r="I22" s="16">
        <v>1</v>
      </c>
      <c r="J22" s="9">
        <v>1</v>
      </c>
      <c r="K22" s="9">
        <v>1</v>
      </c>
      <c r="L22" s="23">
        <v>5</v>
      </c>
      <c r="M22" s="23">
        <v>25</v>
      </c>
      <c r="N22" s="9">
        <v>3</v>
      </c>
      <c r="O22" s="23">
        <v>25</v>
      </c>
      <c r="P22" s="23">
        <v>25</v>
      </c>
      <c r="Q22" s="9">
        <v>2</v>
      </c>
      <c r="R22" s="9">
        <v>3</v>
      </c>
      <c r="S22" s="9">
        <v>3</v>
      </c>
    </row>
    <row r="23" spans="1:19" ht="20.100000000000001" customHeight="1" x14ac:dyDescent="0.25">
      <c r="A23" s="8">
        <v>4</v>
      </c>
      <c r="B23" s="1" t="s">
        <v>22</v>
      </c>
      <c r="C23" s="1" t="s">
        <v>23</v>
      </c>
      <c r="D23" s="5">
        <v>1670</v>
      </c>
      <c r="E23" s="5" t="s">
        <v>24</v>
      </c>
      <c r="F23" s="14" t="s">
        <v>45</v>
      </c>
      <c r="G23" s="19">
        <f>SUM(I23:R23)-J23-M23-P23-N23</f>
        <v>20</v>
      </c>
      <c r="H23" s="20">
        <f>SUM(I23:R23)</f>
        <v>120</v>
      </c>
      <c r="I23" s="16">
        <v>3</v>
      </c>
      <c r="J23" s="23">
        <v>25</v>
      </c>
      <c r="K23" s="9">
        <v>4</v>
      </c>
      <c r="L23" s="9">
        <v>2</v>
      </c>
      <c r="M23" s="23">
        <v>25</v>
      </c>
      <c r="N23" s="23">
        <v>25</v>
      </c>
      <c r="O23" s="9">
        <v>3</v>
      </c>
      <c r="P23" s="23">
        <v>25</v>
      </c>
      <c r="Q23" s="9">
        <v>4</v>
      </c>
      <c r="R23" s="9">
        <v>4</v>
      </c>
      <c r="S23" s="9">
        <v>4</v>
      </c>
    </row>
    <row r="24" spans="1:19" ht="20.100000000000001" customHeight="1" x14ac:dyDescent="0.25">
      <c r="B24" s="1"/>
      <c r="C24" s="1"/>
      <c r="D24" s="5"/>
      <c r="E24" s="5"/>
      <c r="F24" s="14"/>
      <c r="G24" s="19"/>
      <c r="H24" s="20"/>
      <c r="I24" s="16"/>
      <c r="J24" s="9"/>
      <c r="K24" s="9"/>
      <c r="L24" s="9"/>
      <c r="M24" s="9"/>
      <c r="N24" s="9"/>
      <c r="O24" s="9"/>
      <c r="P24" s="9"/>
      <c r="Q24" s="9"/>
      <c r="R24" s="9"/>
      <c r="S24" s="9"/>
    </row>
    <row r="25" spans="1:19" ht="20.100000000000001" customHeight="1" x14ac:dyDescent="0.25">
      <c r="B25" s="1"/>
      <c r="C25" s="1"/>
      <c r="D25" s="5"/>
      <c r="E25" s="5"/>
      <c r="F25" s="14"/>
      <c r="G25" s="19"/>
      <c r="H25" s="20"/>
      <c r="I25" s="16"/>
      <c r="J25" s="9"/>
      <c r="K25" s="9"/>
      <c r="L25" s="9"/>
      <c r="M25" s="9"/>
      <c r="N25" s="9"/>
      <c r="O25" s="9"/>
      <c r="P25" s="9"/>
      <c r="Q25" s="9"/>
      <c r="R25" s="9"/>
      <c r="S25" s="9"/>
    </row>
    <row r="26" spans="1:19" ht="20.100000000000001" customHeight="1" x14ac:dyDescent="0.25">
      <c r="B26" s="1"/>
      <c r="C26" s="1"/>
      <c r="D26" s="5"/>
      <c r="E26" s="5"/>
      <c r="G26" s="19"/>
      <c r="H26" s="20"/>
      <c r="J26" s="9"/>
      <c r="K26" s="9"/>
      <c r="L26" s="9"/>
      <c r="M26" s="9"/>
      <c r="N26" s="9"/>
      <c r="O26" s="9"/>
      <c r="P26" s="9"/>
      <c r="Q26" s="9"/>
      <c r="S26" s="9"/>
    </row>
    <row r="27" spans="1:19" ht="20.100000000000001" customHeight="1" x14ac:dyDescent="0.25">
      <c r="B27" s="1" t="s">
        <v>77</v>
      </c>
      <c r="C27" s="1" t="s">
        <v>78</v>
      </c>
      <c r="D27" s="5">
        <v>191</v>
      </c>
      <c r="E27" s="5" t="s">
        <v>84</v>
      </c>
      <c r="F27" s="14" t="s">
        <v>79</v>
      </c>
      <c r="G27" s="19">
        <f>SUM(I27:R27)-M27-P27-K27-R27</f>
        <v>8</v>
      </c>
      <c r="H27" s="20">
        <f>SUM(I27:R27)</f>
        <v>41</v>
      </c>
      <c r="I27" s="16">
        <v>1</v>
      </c>
      <c r="J27" s="9">
        <v>1</v>
      </c>
      <c r="K27" s="23">
        <v>2</v>
      </c>
      <c r="L27" s="9">
        <v>2</v>
      </c>
      <c r="M27" s="23">
        <v>3</v>
      </c>
      <c r="N27" s="9">
        <v>2</v>
      </c>
      <c r="O27" s="9">
        <v>1</v>
      </c>
      <c r="P27" s="23">
        <v>25</v>
      </c>
      <c r="Q27" s="9">
        <v>1</v>
      </c>
      <c r="R27" s="23">
        <v>3</v>
      </c>
      <c r="S27" s="9">
        <v>1</v>
      </c>
    </row>
    <row r="28" spans="1:19" ht="20.100000000000001" customHeight="1" x14ac:dyDescent="0.25">
      <c r="B28" s="1" t="s">
        <v>86</v>
      </c>
      <c r="C28" s="1" t="s">
        <v>87</v>
      </c>
      <c r="D28" s="5">
        <v>330</v>
      </c>
      <c r="E28" s="5" t="s">
        <v>88</v>
      </c>
      <c r="F28" s="14" t="s">
        <v>79</v>
      </c>
      <c r="G28" s="19">
        <f>SUM(I28:R28)-K28-M28-O28-Q28</f>
        <v>11</v>
      </c>
      <c r="H28" s="20">
        <f>SUM(I28:R28)</f>
        <v>90</v>
      </c>
      <c r="I28" s="16">
        <v>2</v>
      </c>
      <c r="J28" s="9">
        <v>3</v>
      </c>
      <c r="K28" s="23">
        <v>25</v>
      </c>
      <c r="L28" s="9">
        <v>1</v>
      </c>
      <c r="M28" s="23">
        <v>25</v>
      </c>
      <c r="N28" s="9">
        <v>1</v>
      </c>
      <c r="O28" s="23">
        <v>25</v>
      </c>
      <c r="P28" s="9">
        <v>2</v>
      </c>
      <c r="Q28" s="23">
        <v>4</v>
      </c>
      <c r="R28" s="9">
        <v>2</v>
      </c>
      <c r="S28" s="9">
        <v>2</v>
      </c>
    </row>
    <row r="29" spans="1:19" ht="20.100000000000001" customHeight="1" x14ac:dyDescent="0.25">
      <c r="B29" s="1" t="s">
        <v>91</v>
      </c>
      <c r="C29" s="1" t="s">
        <v>92</v>
      </c>
      <c r="D29" s="5">
        <v>1134</v>
      </c>
      <c r="E29" s="5" t="s">
        <v>93</v>
      </c>
      <c r="F29" s="14" t="s">
        <v>79</v>
      </c>
      <c r="G29" s="19">
        <f>SUM(I29:R29)-J29-L29-O29-Q29</f>
        <v>12</v>
      </c>
      <c r="H29" s="20">
        <f>SUM(I29:R29)</f>
        <v>112</v>
      </c>
      <c r="I29" s="16">
        <v>5</v>
      </c>
      <c r="J29" s="23">
        <v>25</v>
      </c>
      <c r="K29" s="9">
        <v>1</v>
      </c>
      <c r="L29" s="23">
        <v>25</v>
      </c>
      <c r="M29" s="9">
        <v>1</v>
      </c>
      <c r="N29" s="9">
        <v>3</v>
      </c>
      <c r="O29" s="23">
        <v>25</v>
      </c>
      <c r="P29" s="9">
        <v>1</v>
      </c>
      <c r="Q29" s="23">
        <v>25</v>
      </c>
      <c r="R29" s="9">
        <v>1</v>
      </c>
      <c r="S29" s="9">
        <v>3</v>
      </c>
    </row>
    <row r="30" spans="1:19" ht="20.100000000000001" customHeight="1" x14ac:dyDescent="0.25">
      <c r="B30" s="1" t="s">
        <v>83</v>
      </c>
      <c r="C30" s="1" t="s">
        <v>78</v>
      </c>
      <c r="D30" s="5">
        <v>246</v>
      </c>
      <c r="E30" s="5" t="s">
        <v>85</v>
      </c>
      <c r="F30" s="14" t="s">
        <v>79</v>
      </c>
      <c r="G30" s="19">
        <f>SUM(I30:R30)-M30-N30-P30-I30</f>
        <v>17</v>
      </c>
      <c r="H30" s="20">
        <f>SUM(I30:R30)</f>
        <v>97</v>
      </c>
      <c r="I30" s="24">
        <v>5</v>
      </c>
      <c r="J30" s="9">
        <v>2</v>
      </c>
      <c r="K30" s="9">
        <v>3</v>
      </c>
      <c r="L30" s="9">
        <v>4</v>
      </c>
      <c r="M30" s="23">
        <v>25</v>
      </c>
      <c r="N30" s="23">
        <v>25</v>
      </c>
      <c r="O30" s="9">
        <v>2</v>
      </c>
      <c r="P30" s="23">
        <v>25</v>
      </c>
      <c r="Q30" s="9">
        <v>2</v>
      </c>
      <c r="R30" s="9">
        <v>4</v>
      </c>
      <c r="S30" s="9">
        <v>4</v>
      </c>
    </row>
    <row r="31" spans="1:19" ht="20.100000000000001" customHeight="1" x14ac:dyDescent="0.25">
      <c r="A31" s="8">
        <v>5</v>
      </c>
      <c r="B31" s="1" t="s">
        <v>107</v>
      </c>
      <c r="C31" s="1" t="s">
        <v>108</v>
      </c>
      <c r="D31" s="5">
        <v>2354</v>
      </c>
      <c r="E31" s="5" t="s">
        <v>100</v>
      </c>
      <c r="F31" s="14" t="s">
        <v>79</v>
      </c>
      <c r="G31" s="19">
        <f>SUM(I31:R31)-I31-J31-O31-P31</f>
        <v>21</v>
      </c>
      <c r="H31" s="20">
        <f>SUM(I31:R31)</f>
        <v>121</v>
      </c>
      <c r="I31" s="24">
        <v>25</v>
      </c>
      <c r="J31" s="23">
        <v>25</v>
      </c>
      <c r="K31" s="9">
        <v>4</v>
      </c>
      <c r="L31" s="9">
        <v>3</v>
      </c>
      <c r="M31" s="9">
        <v>2</v>
      </c>
      <c r="N31" s="9">
        <v>4</v>
      </c>
      <c r="O31" s="23">
        <v>25</v>
      </c>
      <c r="P31" s="23">
        <v>25</v>
      </c>
      <c r="Q31" s="9">
        <v>3</v>
      </c>
      <c r="R31" s="9">
        <v>5</v>
      </c>
      <c r="S31" s="9">
        <v>5</v>
      </c>
    </row>
    <row r="32" spans="1:19" ht="20.100000000000001" customHeight="1" x14ac:dyDescent="0.25">
      <c r="B32" s="1"/>
      <c r="C32" s="1"/>
      <c r="D32" s="5"/>
      <c r="E32" s="5"/>
      <c r="F32" s="14"/>
      <c r="G32" s="19"/>
      <c r="H32" s="20"/>
      <c r="I32" s="16"/>
      <c r="J32" s="9"/>
      <c r="K32" s="9"/>
      <c r="L32" s="9"/>
      <c r="M32" s="9"/>
      <c r="N32" s="9"/>
      <c r="O32" s="9"/>
      <c r="P32" s="9"/>
      <c r="Q32" s="9"/>
      <c r="R32" s="9"/>
      <c r="S32" s="9"/>
    </row>
    <row r="33" spans="1:19" ht="20.100000000000001" customHeight="1" x14ac:dyDescent="0.25">
      <c r="B33" s="1"/>
      <c r="C33" s="1"/>
      <c r="D33" s="5"/>
      <c r="E33" s="5"/>
      <c r="F33" s="14"/>
      <c r="G33" s="19"/>
      <c r="H33" s="20"/>
      <c r="I33" s="16"/>
      <c r="J33" s="9"/>
      <c r="K33" s="9"/>
      <c r="L33" s="9"/>
      <c r="M33" s="9"/>
      <c r="N33" s="9"/>
      <c r="O33" s="9"/>
      <c r="P33" s="9"/>
      <c r="Q33" s="9"/>
      <c r="R33" s="9"/>
      <c r="S33" s="9"/>
    </row>
    <row r="34" spans="1:19" ht="20.100000000000001" customHeight="1" x14ac:dyDescent="0.25">
      <c r="B34" s="1"/>
      <c r="C34" s="1"/>
      <c r="D34" s="5"/>
      <c r="E34" s="5"/>
      <c r="F34" s="14"/>
      <c r="G34" s="19"/>
      <c r="H34" s="20"/>
      <c r="I34" s="16"/>
      <c r="J34" s="9"/>
      <c r="K34" s="9"/>
      <c r="L34" s="9"/>
      <c r="M34" s="9"/>
      <c r="N34" s="9"/>
      <c r="O34" s="9"/>
      <c r="P34" s="9"/>
      <c r="Q34" s="9"/>
      <c r="R34" s="9"/>
      <c r="S34" s="9"/>
    </row>
    <row r="35" spans="1:19" ht="20.100000000000001" customHeight="1" x14ac:dyDescent="0.25">
      <c r="B35" s="1"/>
      <c r="C35" s="1"/>
      <c r="D35" s="5"/>
      <c r="E35" s="5"/>
      <c r="F35" s="14"/>
      <c r="G35" s="19"/>
      <c r="H35" s="20"/>
      <c r="I35" s="16"/>
      <c r="J35" s="9"/>
      <c r="K35" s="9"/>
      <c r="L35" s="9"/>
      <c r="M35" s="9"/>
      <c r="N35" s="9"/>
      <c r="O35" s="9"/>
      <c r="P35" s="9"/>
      <c r="Q35" s="9"/>
      <c r="R35" s="9"/>
      <c r="S35" s="9"/>
    </row>
    <row r="36" spans="1:19" ht="20.100000000000001" customHeight="1" x14ac:dyDescent="0.25">
      <c r="B36" s="1"/>
      <c r="C36" s="1"/>
      <c r="D36" s="5"/>
      <c r="E36" s="5"/>
      <c r="F36" s="14"/>
      <c r="G36" s="19"/>
      <c r="H36" s="20"/>
      <c r="I36" s="16"/>
      <c r="J36" s="9"/>
      <c r="K36" s="9"/>
      <c r="L36" s="9"/>
      <c r="M36" s="9"/>
      <c r="N36" s="9"/>
      <c r="O36" s="9"/>
      <c r="P36" s="9"/>
      <c r="Q36" s="9"/>
      <c r="R36" s="9"/>
      <c r="S36" s="9"/>
    </row>
    <row r="37" spans="1:19" ht="20.100000000000001" customHeight="1" x14ac:dyDescent="0.25">
      <c r="B37" s="1"/>
      <c r="C37" s="1"/>
      <c r="D37" s="5"/>
      <c r="E37" s="5"/>
      <c r="F37" s="14"/>
      <c r="G37" s="19"/>
      <c r="H37" s="20"/>
      <c r="I37" s="16"/>
      <c r="J37" s="9"/>
      <c r="K37" s="9"/>
      <c r="L37" s="9"/>
      <c r="M37" s="9"/>
      <c r="N37" s="9"/>
      <c r="O37" s="9"/>
      <c r="P37" s="9"/>
      <c r="Q37" s="9"/>
      <c r="R37" s="9"/>
      <c r="S37" s="9"/>
    </row>
    <row r="38" spans="1:19" ht="20.100000000000001" customHeight="1" x14ac:dyDescent="0.25">
      <c r="A38" s="7" t="s">
        <v>44</v>
      </c>
      <c r="B38" s="2" t="s">
        <v>0</v>
      </c>
      <c r="C38" s="2" t="s">
        <v>1</v>
      </c>
      <c r="D38" s="3" t="s">
        <v>15</v>
      </c>
      <c r="E38" s="3" t="s">
        <v>16</v>
      </c>
      <c r="F38" s="13" t="s">
        <v>2</v>
      </c>
      <c r="G38" s="17" t="s">
        <v>3</v>
      </c>
      <c r="H38" s="18" t="s">
        <v>4</v>
      </c>
      <c r="I38" s="15" t="s">
        <v>5</v>
      </c>
      <c r="J38" s="3" t="s">
        <v>6</v>
      </c>
      <c r="K38" s="3" t="s">
        <v>7</v>
      </c>
      <c r="L38" s="3" t="s">
        <v>8</v>
      </c>
      <c r="M38" s="3" t="s">
        <v>9</v>
      </c>
      <c r="N38" s="3" t="s">
        <v>10</v>
      </c>
      <c r="O38" s="3" t="s">
        <v>11</v>
      </c>
      <c r="P38" s="3" t="s">
        <v>12</v>
      </c>
      <c r="Q38" s="3" t="s">
        <v>13</v>
      </c>
      <c r="R38" s="3" t="s">
        <v>14</v>
      </c>
      <c r="S38" s="3" t="s">
        <v>54</v>
      </c>
    </row>
    <row r="39" spans="1:19" ht="20.100000000000001" customHeight="1" x14ac:dyDescent="0.25">
      <c r="B39" s="1" t="s">
        <v>37</v>
      </c>
      <c r="C39" s="1" t="s">
        <v>49</v>
      </c>
      <c r="D39" s="5">
        <v>1452</v>
      </c>
      <c r="E39" s="5" t="s">
        <v>38</v>
      </c>
      <c r="F39" s="14" t="s">
        <v>30</v>
      </c>
      <c r="G39" s="19">
        <f>SUM(I39:R39)-L39-N39-P39-M39</f>
        <v>8</v>
      </c>
      <c r="H39" s="20">
        <f t="shared" ref="H39:H45" si="1">SUM(I39:R39)</f>
        <v>25</v>
      </c>
      <c r="I39" s="16">
        <v>1</v>
      </c>
      <c r="J39" s="9">
        <v>1</v>
      </c>
      <c r="K39" s="9">
        <v>1</v>
      </c>
      <c r="L39" s="23">
        <v>8</v>
      </c>
      <c r="M39" s="23">
        <v>2</v>
      </c>
      <c r="N39" s="23">
        <v>4</v>
      </c>
      <c r="O39" s="9">
        <v>2</v>
      </c>
      <c r="P39" s="23">
        <v>3</v>
      </c>
      <c r="Q39" s="9">
        <v>1</v>
      </c>
      <c r="R39" s="9">
        <v>2</v>
      </c>
      <c r="S39" s="9">
        <v>1</v>
      </c>
    </row>
    <row r="40" spans="1:19" ht="20.100000000000001" customHeight="1" x14ac:dyDescent="0.25">
      <c r="B40" s="1" t="s">
        <v>74</v>
      </c>
      <c r="C40" s="1" t="s">
        <v>75</v>
      </c>
      <c r="D40" s="5">
        <v>161</v>
      </c>
      <c r="E40" s="5" t="s">
        <v>76</v>
      </c>
      <c r="F40" s="14" t="s">
        <v>30</v>
      </c>
      <c r="G40" s="19">
        <f>SUM(I40:R40)-M40-I40-K40-R40</f>
        <v>8</v>
      </c>
      <c r="H40" s="20">
        <f t="shared" si="1"/>
        <v>50</v>
      </c>
      <c r="I40" s="24">
        <v>8</v>
      </c>
      <c r="J40" s="9">
        <v>2</v>
      </c>
      <c r="K40" s="23">
        <v>5</v>
      </c>
      <c r="L40" s="9">
        <v>1</v>
      </c>
      <c r="M40" s="23">
        <v>25</v>
      </c>
      <c r="N40" s="9">
        <v>1</v>
      </c>
      <c r="O40" s="9">
        <v>1</v>
      </c>
      <c r="P40" s="9">
        <v>1</v>
      </c>
      <c r="Q40" s="9">
        <v>2</v>
      </c>
      <c r="R40" s="23">
        <v>4</v>
      </c>
      <c r="S40" s="9">
        <v>2</v>
      </c>
    </row>
    <row r="41" spans="1:19" ht="20.100000000000001" customHeight="1" x14ac:dyDescent="0.25">
      <c r="B41" s="21" t="s">
        <v>51</v>
      </c>
      <c r="C41" s="21" t="s">
        <v>52</v>
      </c>
      <c r="D41" s="5">
        <v>859</v>
      </c>
      <c r="E41" s="5" t="s">
        <v>53</v>
      </c>
      <c r="F41" s="14" t="s">
        <v>30</v>
      </c>
      <c r="G41" s="19">
        <f>SUM(I41:R41)-I41-O41-J41-N41</f>
        <v>11</v>
      </c>
      <c r="H41" s="20">
        <f t="shared" si="1"/>
        <v>68</v>
      </c>
      <c r="I41" s="24">
        <v>25</v>
      </c>
      <c r="J41" s="23">
        <v>4</v>
      </c>
      <c r="K41" s="9">
        <v>2</v>
      </c>
      <c r="L41" s="9">
        <v>2</v>
      </c>
      <c r="M41" s="9">
        <v>1</v>
      </c>
      <c r="N41" s="23">
        <v>3</v>
      </c>
      <c r="O41" s="23">
        <v>25</v>
      </c>
      <c r="P41" s="9">
        <v>2</v>
      </c>
      <c r="Q41" s="9">
        <v>3</v>
      </c>
      <c r="R41" s="9">
        <v>1</v>
      </c>
      <c r="S41" s="9">
        <v>3</v>
      </c>
    </row>
    <row r="42" spans="1:19" ht="20.100000000000001" customHeight="1" x14ac:dyDescent="0.25">
      <c r="B42" s="1" t="s">
        <v>32</v>
      </c>
      <c r="C42" s="1" t="s">
        <v>47</v>
      </c>
      <c r="D42" s="5">
        <v>254</v>
      </c>
      <c r="E42" s="5" t="s">
        <v>33</v>
      </c>
      <c r="F42" s="14" t="s">
        <v>30</v>
      </c>
      <c r="G42" s="19">
        <f>SUM(I42:R42)-I42-L42-K42-P42</f>
        <v>20</v>
      </c>
      <c r="H42" s="20">
        <f t="shared" si="1"/>
        <v>100</v>
      </c>
      <c r="I42" s="24">
        <v>25</v>
      </c>
      <c r="J42" s="9">
        <v>3</v>
      </c>
      <c r="K42" s="23">
        <v>25</v>
      </c>
      <c r="L42" s="23">
        <v>25</v>
      </c>
      <c r="M42" s="9">
        <v>3</v>
      </c>
      <c r="N42" s="9">
        <v>2</v>
      </c>
      <c r="O42" s="9">
        <v>4</v>
      </c>
      <c r="P42" s="23">
        <v>5</v>
      </c>
      <c r="Q42" s="9">
        <v>5</v>
      </c>
      <c r="R42" s="9">
        <v>3</v>
      </c>
      <c r="S42" s="9">
        <v>4</v>
      </c>
    </row>
    <row r="43" spans="1:19" ht="20.100000000000001" customHeight="1" x14ac:dyDescent="0.25">
      <c r="B43" s="22" t="s">
        <v>34</v>
      </c>
      <c r="C43" s="22" t="s">
        <v>48</v>
      </c>
      <c r="D43" s="11">
        <v>744</v>
      </c>
      <c r="E43" s="5" t="s">
        <v>35</v>
      </c>
      <c r="F43" s="11" t="s">
        <v>30</v>
      </c>
      <c r="G43" s="19">
        <f>SUM(I43:R43)-L43-M43-J43-N43</f>
        <v>23</v>
      </c>
      <c r="H43" s="20">
        <f t="shared" si="1"/>
        <v>86</v>
      </c>
      <c r="I43" s="16">
        <v>3</v>
      </c>
      <c r="J43" s="23">
        <v>7</v>
      </c>
      <c r="K43" s="9">
        <v>4</v>
      </c>
      <c r="L43" s="23">
        <v>25</v>
      </c>
      <c r="M43" s="23">
        <v>25</v>
      </c>
      <c r="N43" s="23">
        <v>6</v>
      </c>
      <c r="O43" s="9">
        <v>3</v>
      </c>
      <c r="P43" s="9">
        <v>4</v>
      </c>
      <c r="Q43" s="9">
        <v>4</v>
      </c>
      <c r="R43" s="28">
        <v>5</v>
      </c>
      <c r="S43" s="9">
        <v>5</v>
      </c>
    </row>
    <row r="44" spans="1:19" ht="20.100000000000001" customHeight="1" x14ac:dyDescent="0.25">
      <c r="B44" s="1" t="s">
        <v>29</v>
      </c>
      <c r="C44" s="1" t="s">
        <v>46</v>
      </c>
      <c r="D44" s="5">
        <v>263</v>
      </c>
      <c r="E44" s="5" t="s">
        <v>31</v>
      </c>
      <c r="F44" s="14" t="s">
        <v>30</v>
      </c>
      <c r="G44" s="19">
        <f>SUM(I44:R44)-O44-P44-Q44-R44</f>
        <v>25</v>
      </c>
      <c r="H44" s="20">
        <f t="shared" si="1"/>
        <v>125</v>
      </c>
      <c r="I44" s="16">
        <v>2</v>
      </c>
      <c r="J44" s="9">
        <v>6</v>
      </c>
      <c r="K44" s="9">
        <v>3</v>
      </c>
      <c r="L44" s="9">
        <v>3</v>
      </c>
      <c r="M44" s="9">
        <v>4</v>
      </c>
      <c r="N44" s="9">
        <v>7</v>
      </c>
      <c r="O44" s="23">
        <v>25</v>
      </c>
      <c r="P44" s="23">
        <v>25</v>
      </c>
      <c r="Q44" s="23">
        <v>25</v>
      </c>
      <c r="R44" s="23">
        <v>25</v>
      </c>
      <c r="S44" s="9">
        <v>6</v>
      </c>
    </row>
    <row r="45" spans="1:19" ht="20.100000000000001" customHeight="1" x14ac:dyDescent="0.25">
      <c r="A45" s="8">
        <v>7</v>
      </c>
      <c r="B45" s="1" t="s">
        <v>39</v>
      </c>
      <c r="C45" s="1" t="s">
        <v>50</v>
      </c>
      <c r="D45" s="5">
        <v>2209</v>
      </c>
      <c r="E45" s="5" t="s">
        <v>40</v>
      </c>
      <c r="F45" s="14" t="s">
        <v>30</v>
      </c>
      <c r="G45" s="19">
        <f>SUM(I45:R45)-I45-K45-M45-O45</f>
        <v>93</v>
      </c>
      <c r="H45" s="20">
        <f t="shared" si="1"/>
        <v>193</v>
      </c>
      <c r="I45" s="24">
        <v>25</v>
      </c>
      <c r="J45" s="9">
        <v>5</v>
      </c>
      <c r="K45" s="23">
        <v>25</v>
      </c>
      <c r="L45" s="9">
        <v>8</v>
      </c>
      <c r="M45" s="23">
        <v>25</v>
      </c>
      <c r="N45" s="9">
        <v>5</v>
      </c>
      <c r="O45" s="23">
        <v>25</v>
      </c>
      <c r="P45" s="9">
        <v>25</v>
      </c>
      <c r="Q45" s="9">
        <v>25</v>
      </c>
      <c r="R45" s="9">
        <v>25</v>
      </c>
      <c r="S45" s="9">
        <v>7</v>
      </c>
    </row>
    <row r="46" spans="1:19" ht="20.100000000000001" customHeight="1" x14ac:dyDescent="0.25">
      <c r="B46" s="1"/>
      <c r="C46" s="1"/>
      <c r="D46" s="5"/>
      <c r="E46" s="5"/>
      <c r="F46" s="14"/>
      <c r="G46" s="19"/>
      <c r="H46" s="20"/>
      <c r="I46" s="16"/>
      <c r="J46" s="9"/>
      <c r="K46" s="9"/>
      <c r="L46" s="9"/>
      <c r="M46" s="9"/>
      <c r="N46" s="9"/>
      <c r="O46" s="9"/>
      <c r="P46" s="9"/>
      <c r="Q46" s="9"/>
      <c r="R46" s="9"/>
      <c r="S46" s="9"/>
    </row>
    <row r="47" spans="1:19" ht="20.100000000000001" customHeight="1" x14ac:dyDescent="0.25">
      <c r="B47" s="1"/>
      <c r="C47" s="1"/>
      <c r="D47" s="5"/>
      <c r="E47" s="5"/>
      <c r="F47" s="14"/>
      <c r="G47" s="19"/>
      <c r="H47" s="20"/>
      <c r="I47" s="16"/>
      <c r="J47" s="9"/>
      <c r="K47" s="9"/>
      <c r="L47" s="9"/>
      <c r="M47" s="9"/>
      <c r="N47" s="9"/>
      <c r="O47" s="9"/>
      <c r="P47" s="9"/>
      <c r="Q47" s="9"/>
      <c r="R47" s="9"/>
      <c r="S47" s="9"/>
    </row>
    <row r="48" spans="1:19" ht="20.100000000000001" customHeight="1" x14ac:dyDescent="0.25">
      <c r="B48" s="1"/>
      <c r="C48" s="1"/>
      <c r="D48" s="5"/>
      <c r="E48" s="5"/>
      <c r="F48" s="14"/>
      <c r="G48" s="19"/>
      <c r="H48" s="20"/>
      <c r="I48" s="16"/>
      <c r="J48" s="9"/>
      <c r="K48" s="9"/>
      <c r="L48" s="9"/>
      <c r="M48" s="9"/>
      <c r="N48" s="9"/>
      <c r="O48" s="9"/>
      <c r="P48" s="9"/>
      <c r="Q48" s="9"/>
      <c r="R48" s="9"/>
      <c r="S48" s="9"/>
    </row>
    <row r="49" spans="1:19" ht="20.100000000000001" customHeight="1" x14ac:dyDescent="0.25">
      <c r="B49" s="1" t="s">
        <v>80</v>
      </c>
      <c r="C49" s="1" t="s">
        <v>81</v>
      </c>
      <c r="D49" s="5">
        <v>2269</v>
      </c>
      <c r="E49" s="5" t="s">
        <v>82</v>
      </c>
      <c r="F49" s="14" t="s">
        <v>58</v>
      </c>
      <c r="G49" s="19">
        <f>SUM(I49:R49)-O49-L49-N49-I49</f>
        <v>6</v>
      </c>
      <c r="H49" s="20">
        <f>SUM(I49:R49)</f>
        <v>38</v>
      </c>
      <c r="I49" s="24">
        <v>1</v>
      </c>
      <c r="J49" s="9">
        <v>1</v>
      </c>
      <c r="K49" s="9">
        <v>1</v>
      </c>
      <c r="L49" s="23">
        <v>4</v>
      </c>
      <c r="M49" s="9">
        <v>1</v>
      </c>
      <c r="N49" s="23">
        <v>2</v>
      </c>
      <c r="O49" s="23">
        <v>25</v>
      </c>
      <c r="P49" s="9">
        <v>1</v>
      </c>
      <c r="Q49" s="9">
        <v>1</v>
      </c>
      <c r="R49" s="9">
        <v>1</v>
      </c>
      <c r="S49" s="9">
        <v>1</v>
      </c>
    </row>
    <row r="50" spans="1:19" ht="20.100000000000001" customHeight="1" x14ac:dyDescent="0.25">
      <c r="B50" s="1" t="s">
        <v>55</v>
      </c>
      <c r="C50" s="1" t="s">
        <v>56</v>
      </c>
      <c r="D50" s="5">
        <v>54</v>
      </c>
      <c r="E50" s="5" t="s">
        <v>57</v>
      </c>
      <c r="F50" s="14" t="s">
        <v>58</v>
      </c>
      <c r="G50" s="19">
        <f>SUM(I50:R50)-J50-L50-Q50-R50</f>
        <v>10</v>
      </c>
      <c r="H50" s="20">
        <f>SUM(I50:R50)</f>
        <v>110</v>
      </c>
      <c r="I50" s="16">
        <v>2</v>
      </c>
      <c r="J50" s="23">
        <v>25</v>
      </c>
      <c r="K50" s="9">
        <v>2</v>
      </c>
      <c r="L50" s="23">
        <v>25</v>
      </c>
      <c r="M50" s="9">
        <v>2</v>
      </c>
      <c r="N50" s="9">
        <v>1</v>
      </c>
      <c r="O50" s="9">
        <v>1</v>
      </c>
      <c r="P50" s="9">
        <v>2</v>
      </c>
      <c r="Q50" s="23">
        <v>25</v>
      </c>
      <c r="R50" s="23">
        <v>25</v>
      </c>
      <c r="S50" s="9">
        <v>2</v>
      </c>
    </row>
    <row r="51" spans="1:19" ht="20.100000000000001" customHeight="1" x14ac:dyDescent="0.25">
      <c r="A51" s="8">
        <v>3</v>
      </c>
      <c r="B51" s="1" t="s">
        <v>94</v>
      </c>
      <c r="C51" s="1" t="s">
        <v>95</v>
      </c>
      <c r="D51" s="5">
        <v>277</v>
      </c>
      <c r="E51" s="5" t="s">
        <v>96</v>
      </c>
      <c r="F51" s="14" t="s">
        <v>58</v>
      </c>
      <c r="G51" s="19">
        <f>SUM(I51:R51)-I51-L51-M51-N51</f>
        <v>82</v>
      </c>
      <c r="H51" s="20">
        <f>SUM(I51:R51)</f>
        <v>182</v>
      </c>
      <c r="I51" s="24">
        <v>25</v>
      </c>
      <c r="J51" s="9">
        <v>2</v>
      </c>
      <c r="K51" s="9">
        <v>3</v>
      </c>
      <c r="L51" s="23">
        <v>25</v>
      </c>
      <c r="M51" s="23">
        <v>25</v>
      </c>
      <c r="N51" s="23">
        <v>25</v>
      </c>
      <c r="O51" s="9">
        <v>25</v>
      </c>
      <c r="P51" s="9">
        <v>25</v>
      </c>
      <c r="Q51" s="9">
        <v>2</v>
      </c>
      <c r="R51" s="9">
        <v>25</v>
      </c>
      <c r="S51" s="9">
        <v>3</v>
      </c>
    </row>
    <row r="52" spans="1:19" ht="20.100000000000001" customHeight="1" x14ac:dyDescent="0.25">
      <c r="B52" s="1"/>
      <c r="C52" s="1"/>
      <c r="D52" s="5"/>
      <c r="E52" s="5"/>
      <c r="F52" s="14"/>
      <c r="G52" s="19"/>
      <c r="H52" s="20"/>
      <c r="I52" s="16"/>
      <c r="J52" s="9"/>
      <c r="K52" s="9"/>
      <c r="L52" s="9"/>
      <c r="M52" s="9"/>
      <c r="N52" s="9"/>
      <c r="O52" s="9"/>
      <c r="P52" s="9"/>
      <c r="Q52" s="9"/>
      <c r="R52" s="9"/>
      <c r="S52" s="9"/>
    </row>
    <row r="53" spans="1:19" ht="20.100000000000001" customHeight="1" x14ac:dyDescent="0.25">
      <c r="B53" s="1"/>
      <c r="C53" s="1"/>
      <c r="D53" s="5"/>
      <c r="E53" s="5"/>
      <c r="F53" s="14"/>
      <c r="G53" s="19"/>
      <c r="H53" s="20"/>
      <c r="I53" s="16"/>
      <c r="J53" s="9"/>
      <c r="K53" s="9"/>
      <c r="L53" s="9"/>
      <c r="M53" s="9"/>
      <c r="N53" s="9"/>
      <c r="O53" s="9"/>
      <c r="P53" s="9"/>
      <c r="Q53" s="9"/>
      <c r="R53" s="9"/>
      <c r="S53" s="9"/>
    </row>
    <row r="54" spans="1:19" ht="20.100000000000001" customHeight="1" x14ac:dyDescent="0.25">
      <c r="B54" s="1"/>
      <c r="C54" s="1"/>
      <c r="D54" s="5"/>
      <c r="E54" s="5"/>
      <c r="F54" s="14"/>
      <c r="G54" s="19"/>
      <c r="H54" s="20"/>
      <c r="I54" s="16"/>
      <c r="J54" s="9"/>
      <c r="K54" s="9"/>
      <c r="L54" s="9"/>
      <c r="M54" s="9"/>
      <c r="N54" s="9"/>
      <c r="O54" s="9"/>
      <c r="P54" s="9"/>
      <c r="Q54" s="9"/>
      <c r="R54" s="9"/>
      <c r="S54" s="9"/>
    </row>
    <row r="55" spans="1:19" ht="20.100000000000001" customHeight="1" x14ac:dyDescent="0.25">
      <c r="B55" s="1" t="s">
        <v>89</v>
      </c>
      <c r="C55" s="1" t="s">
        <v>90</v>
      </c>
      <c r="D55" s="5">
        <v>2366</v>
      </c>
      <c r="E55" s="5" t="s">
        <v>109</v>
      </c>
      <c r="F55" s="14" t="s">
        <v>65</v>
      </c>
      <c r="G55" s="19">
        <f>SUM(I55:R55)-L55-P55-J55-R55</f>
        <v>8</v>
      </c>
      <c r="H55" s="20">
        <f>SUM(I55:R55)</f>
        <v>63</v>
      </c>
      <c r="I55" s="16">
        <v>1</v>
      </c>
      <c r="J55" s="23">
        <v>2</v>
      </c>
      <c r="K55" s="9">
        <v>2</v>
      </c>
      <c r="L55" s="23">
        <v>3</v>
      </c>
      <c r="M55" s="9">
        <v>1</v>
      </c>
      <c r="N55" s="9">
        <v>1</v>
      </c>
      <c r="O55" s="9">
        <v>2</v>
      </c>
      <c r="P55" s="23">
        <v>25</v>
      </c>
      <c r="Q55" s="9">
        <v>1</v>
      </c>
      <c r="R55" s="23">
        <v>25</v>
      </c>
      <c r="S55" s="9">
        <v>1</v>
      </c>
    </row>
    <row r="56" spans="1:19" ht="20.100000000000001" customHeight="1" x14ac:dyDescent="0.25">
      <c r="A56" s="8">
        <v>2</v>
      </c>
      <c r="B56" s="1" t="s">
        <v>63</v>
      </c>
      <c r="C56" s="1" t="s">
        <v>64</v>
      </c>
      <c r="D56" s="5">
        <v>150</v>
      </c>
      <c r="E56" s="5" t="s">
        <v>109</v>
      </c>
      <c r="F56" s="14" t="s">
        <v>65</v>
      </c>
      <c r="G56" s="19">
        <f>SUM(I56:R56)-I56-P56-M56-R56</f>
        <v>8</v>
      </c>
      <c r="H56" s="20">
        <f>SUM(I56:R56)</f>
        <v>108</v>
      </c>
      <c r="I56" s="24">
        <v>25</v>
      </c>
      <c r="J56" s="9">
        <v>1</v>
      </c>
      <c r="K56" s="9">
        <v>1</v>
      </c>
      <c r="L56" s="9">
        <v>1</v>
      </c>
      <c r="M56" s="23">
        <v>25</v>
      </c>
      <c r="N56" s="9">
        <v>2</v>
      </c>
      <c r="O56" s="9">
        <v>1</v>
      </c>
      <c r="P56" s="23">
        <v>25</v>
      </c>
      <c r="Q56" s="9">
        <v>2</v>
      </c>
      <c r="R56" s="23">
        <v>25</v>
      </c>
      <c r="S56" s="9">
        <v>2</v>
      </c>
    </row>
    <row r="57" spans="1:19" ht="19.5" customHeight="1" x14ac:dyDescent="0.25">
      <c r="B57" s="1"/>
      <c r="C57" s="1"/>
      <c r="D57" s="5"/>
      <c r="E57" s="5"/>
      <c r="F57" s="5"/>
      <c r="G57" s="5"/>
      <c r="H57" s="5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</row>
    <row r="58" spans="1:19" ht="19.5" customHeight="1" x14ac:dyDescent="0.25">
      <c r="A58" s="8">
        <f>SUM(A3:A57)</f>
        <v>32</v>
      </c>
      <c r="B58" s="1"/>
      <c r="C58" s="1"/>
      <c r="D58" s="5"/>
      <c r="E58" s="5"/>
      <c r="F58" s="5"/>
      <c r="G58" s="5"/>
      <c r="H58" s="5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</row>
  </sheetData>
  <sortState ref="B26:R31">
    <sortCondition ref="G26:G3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Imbert</dc:creator>
  <cp:lastModifiedBy>Imbert</cp:lastModifiedBy>
  <cp:lastPrinted>2019-10-06T18:15:31Z</cp:lastPrinted>
  <dcterms:created xsi:type="dcterms:W3CDTF">2019-04-21T17:15:53Z</dcterms:created>
  <dcterms:modified xsi:type="dcterms:W3CDTF">2019-10-06T18:15:55Z</dcterms:modified>
</cp:coreProperties>
</file>